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附件2 资产处置明细表" sheetId="2" r:id="rId1"/>
  </sheets>
  <definedNames>
    <definedName name="_xlnm.Print_Area" localSheetId="0">'附件2 资产处置明细表'!$A$1:$O$42</definedName>
    <definedName name="_xlnm._FilterDatabase" localSheetId="0" hidden="1">'附件2 资产处置明细表'!$A$3:$P$42</definedName>
  </definedNames>
  <calcPr calcId="144525"/>
</workbook>
</file>

<file path=xl/sharedStrings.xml><?xml version="1.0" encoding="utf-8"?>
<sst xmlns="http://schemas.openxmlformats.org/spreadsheetml/2006/main" count="299" uniqueCount="146">
  <si>
    <t>资产处置明细表</t>
  </si>
  <si>
    <t>单位：中国广电山东网络有限公司菏泽市分公司</t>
  </si>
  <si>
    <t>期间：</t>
  </si>
  <si>
    <t>2022.1-2022.10</t>
  </si>
  <si>
    <t>单位：元</t>
  </si>
  <si>
    <t>序号</t>
  </si>
  <si>
    <t>资产编码</t>
  </si>
  <si>
    <t>资产名称</t>
  </si>
  <si>
    <t>型号</t>
  </si>
  <si>
    <t>类别</t>
  </si>
  <si>
    <t>开始使用日期</t>
  </si>
  <si>
    <t>单位</t>
  </si>
  <si>
    <t>数量</t>
  </si>
  <si>
    <t>原币原值</t>
  </si>
  <si>
    <t>累计折旧</t>
  </si>
  <si>
    <t>净值</t>
  </si>
  <si>
    <t>已使用年限</t>
  </si>
  <si>
    <t>使用部门</t>
  </si>
  <si>
    <t>存放地点</t>
  </si>
  <si>
    <t>处置原因</t>
  </si>
  <si>
    <t>0501@@@001510</t>
  </si>
  <si>
    <t>旧遥控器</t>
  </si>
  <si>
    <t>电子设备</t>
  </si>
  <si>
    <t>2019-01-30</t>
  </si>
  <si>
    <t>台</t>
  </si>
  <si>
    <t>菏泽本部</t>
  </si>
  <si>
    <t>传输中心</t>
  </si>
  <si>
    <t>0699@@@000012</t>
  </si>
  <si>
    <t>漫步者音箱210V</t>
  </si>
  <si>
    <t>工具器具及其他</t>
  </si>
  <si>
    <t>2011-07-18</t>
  </si>
  <si>
    <t>件</t>
  </si>
  <si>
    <t>0501@@@000136</t>
  </si>
  <si>
    <t>宝丽来摄像头</t>
  </si>
  <si>
    <t>2012-01-16</t>
  </si>
  <si>
    <t>0503@@@000046</t>
  </si>
  <si>
    <t>兄弟PT-18R标签打印机</t>
  </si>
  <si>
    <t>2011-08-23</t>
  </si>
  <si>
    <t>0502@@@000390</t>
  </si>
  <si>
    <t>精密空调（整套）</t>
  </si>
  <si>
    <t>2017-08-31</t>
  </si>
  <si>
    <t>0502@@@000275</t>
  </si>
  <si>
    <t>格力空调</t>
  </si>
  <si>
    <t>kfr-72lw</t>
  </si>
  <si>
    <t>2013-10-15</t>
  </si>
  <si>
    <t>0501@@@001436</t>
  </si>
  <si>
    <t>2018-07-31</t>
  </si>
  <si>
    <t>0502@@@000001</t>
  </si>
  <si>
    <t>格力120空调</t>
  </si>
  <si>
    <t>2010-08-04</t>
  </si>
  <si>
    <t>0502@@@000017</t>
  </si>
  <si>
    <t>KFR-72LW/(72568)Aa-2</t>
  </si>
  <si>
    <t>2011-05-24</t>
  </si>
  <si>
    <t>0502@@@000013</t>
  </si>
  <si>
    <t>冠捷AOC液晶电视（监视器）</t>
  </si>
  <si>
    <t>LE22H07F</t>
  </si>
  <si>
    <t>2011-03-09</t>
  </si>
  <si>
    <t>0602@@@000098</t>
  </si>
  <si>
    <t>三相四线制电源线4*25</t>
  </si>
  <si>
    <t>2018-11-30</t>
  </si>
  <si>
    <t>米</t>
  </si>
  <si>
    <t>0501@@@001014</t>
  </si>
  <si>
    <t>UPS(10KVA)</t>
  </si>
  <si>
    <t>易事特</t>
  </si>
  <si>
    <t>2016-12-31</t>
  </si>
  <si>
    <t>巨野分公司</t>
  </si>
  <si>
    <t>0501@@@001550</t>
  </si>
  <si>
    <t>UPS（12V 100AH）</t>
  </si>
  <si>
    <t>2019-09-26</t>
  </si>
  <si>
    <t>0399@@@000042</t>
  </si>
  <si>
    <t>电动三轮车</t>
  </si>
  <si>
    <t>运输设备</t>
  </si>
  <si>
    <t>2017-03-30</t>
  </si>
  <si>
    <t>辆</t>
  </si>
  <si>
    <t>东明分公司</t>
  </si>
  <si>
    <t>0503@@@000018</t>
  </si>
  <si>
    <t>台式联想电脑</t>
  </si>
  <si>
    <t>联想m2622</t>
  </si>
  <si>
    <t>2010-12-28</t>
  </si>
  <si>
    <t>0503@@@000068</t>
  </si>
  <si>
    <t>联想台式电脑启天M713</t>
  </si>
  <si>
    <t>2011-08-24</t>
  </si>
  <si>
    <t>0503@@@000108</t>
  </si>
  <si>
    <t>联想台式电脑启天M7130</t>
  </si>
  <si>
    <t>2011-10-12</t>
  </si>
  <si>
    <t>0503@@@000180</t>
  </si>
  <si>
    <t>电脑 组装</t>
  </si>
  <si>
    <t>P4 2.6/2G/320G/19</t>
  </si>
  <si>
    <t>2010-05-15</t>
  </si>
  <si>
    <t>0501@@@000279</t>
  </si>
  <si>
    <t>山顿UPS电源</t>
  </si>
  <si>
    <t>3KVA</t>
  </si>
  <si>
    <t>2014-02-26</t>
  </si>
  <si>
    <t>定陶分公司</t>
  </si>
  <si>
    <t>蓄电池</t>
  </si>
  <si>
    <t>12v100ah</t>
  </si>
  <si>
    <t>块</t>
  </si>
  <si>
    <t>0499@@@001837</t>
  </si>
  <si>
    <t>光纤熔接机KL-280</t>
  </si>
  <si>
    <t>KL-280</t>
  </si>
  <si>
    <t>机械设备</t>
  </si>
  <si>
    <t>2009-10-31</t>
  </si>
  <si>
    <t>0499@@@001838</t>
  </si>
  <si>
    <t>光纤熔接机控制软件V1.0</t>
  </si>
  <si>
    <t>V1.0</t>
  </si>
  <si>
    <t>0499@@@001839</t>
  </si>
  <si>
    <t>UPS电源主机3KVA</t>
  </si>
  <si>
    <t>2009-11-30</t>
  </si>
  <si>
    <t>0499@@@005411</t>
  </si>
  <si>
    <t>藤仓皮线光缆熔接机</t>
  </si>
  <si>
    <t>2015-07-13</t>
  </si>
  <si>
    <t>0503@@@000093</t>
  </si>
  <si>
    <t>平推票据打印机</t>
  </si>
  <si>
    <t>DPK720T</t>
  </si>
  <si>
    <t>2011-09-07</t>
  </si>
  <si>
    <t>0501@@@000048</t>
  </si>
  <si>
    <t>中钞下28验钞机</t>
  </si>
  <si>
    <t>WJD-2C09F28C</t>
  </si>
  <si>
    <t>2011-09-21</t>
  </si>
  <si>
    <t>0501@@@000052</t>
  </si>
  <si>
    <t>0503@@@000412</t>
  </si>
  <si>
    <t>验钞机</t>
  </si>
  <si>
    <t>2013-02-28</t>
  </si>
  <si>
    <t>0503@@@000415</t>
  </si>
  <si>
    <t>票据打印机</t>
  </si>
  <si>
    <t>DPK-720T</t>
  </si>
  <si>
    <t>0499@@@001767</t>
  </si>
  <si>
    <t>保险柜</t>
  </si>
  <si>
    <t>620#</t>
  </si>
  <si>
    <t>2003-05-16</t>
  </si>
  <si>
    <t>0399@@@000003</t>
  </si>
  <si>
    <t>海宝电动车</t>
  </si>
  <si>
    <t>海宝</t>
  </si>
  <si>
    <t>2015-10-30</t>
  </si>
  <si>
    <t>0501@@@000377</t>
  </si>
  <si>
    <t>易事特UPS电源</t>
  </si>
  <si>
    <t>10KVA</t>
  </si>
  <si>
    <t>2012-04-01</t>
  </si>
  <si>
    <t>单县分公司</t>
  </si>
  <si>
    <t>ups电池</t>
  </si>
  <si>
    <t>0303@@@000072</t>
  </si>
  <si>
    <t>宗申摩托三轮</t>
  </si>
  <si>
    <t>宗申</t>
  </si>
  <si>
    <t>0303@@@000073</t>
  </si>
  <si>
    <t>0303@@@000074</t>
  </si>
  <si>
    <t>0303@@@000075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</si>
</sst>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_(* #,##0.00_);_(* \(#,##0.00\);_(* &quot;-&quot;??_);_(@_)"/>
  </numFmts>
  <fonts count="36">
    <font>
      <sz val="11"/>
      <name val="等线"/>
      <charset val="134"/>
    </font>
    <font>
      <sz val="14"/>
      <color rgb="FF000000"/>
      <name val="等线"/>
      <charset val="134"/>
    </font>
    <font>
      <b/>
      <sz val="10"/>
      <color rgb="FF000000"/>
      <name val="等线"/>
      <charset val="134"/>
    </font>
    <font>
      <sz val="11"/>
      <color rgb="FF000000"/>
      <name val="等线"/>
      <charset val="134"/>
    </font>
    <font>
      <b/>
      <sz val="14"/>
      <color rgb="FF000000"/>
      <name val="等线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sz val="14"/>
      <color rgb="FF000000"/>
      <name val="宋体"/>
      <charset val="134"/>
    </font>
    <font>
      <b/>
      <sz val="10"/>
      <color rgb="FF000000"/>
      <name val="宋体"/>
      <charset val="134"/>
    </font>
    <font>
      <sz val="7"/>
      <color rgb="FF000000"/>
      <name val="宋体"/>
      <charset val="134"/>
    </font>
    <font>
      <sz val="7"/>
      <color rgb="FF000000"/>
      <name val="等线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7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7" fontId="3" fillId="0" borderId="0">
      <alignment vertical="top"/>
      <protection locked="0"/>
    </xf>
    <xf numFmtId="0" fontId="20" fillId="8" borderId="0" applyNumberFormat="0" applyBorder="0" applyAlignment="0" applyProtection="0">
      <alignment vertical="center"/>
    </xf>
    <xf numFmtId="0" fontId="21" fillId="0" borderId="0">
      <alignment vertical="top"/>
      <protection locked="0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0" fillId="13" borderId="3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" fillId="0" borderId="0">
      <protection locked="0"/>
    </xf>
    <xf numFmtId="177" fontId="3" fillId="0" borderId="0">
      <alignment vertical="top"/>
      <protection locked="0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176" fontId="9" fillId="2" borderId="1" xfId="8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1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8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177" fontId="12" fillId="0" borderId="1" xfId="8" applyFont="1" applyBorder="1" applyAlignment="1" applyProtection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77" fontId="9" fillId="2" borderId="1" xfId="8" applyFont="1" applyFill="1" applyBorder="1" applyAlignment="1" applyProtection="1">
      <alignment horizontal="center" vertical="center" wrapText="1"/>
    </xf>
    <xf numFmtId="0" fontId="5" fillId="0" borderId="0" xfId="0" applyFont="1" applyFill="1">
      <alignment vertical="center"/>
    </xf>
    <xf numFmtId="4" fontId="15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77" fontId="9" fillId="0" borderId="1" xfId="8" applyFont="1" applyFill="1" applyBorder="1" applyAlignment="1" applyProtection="1">
      <alignment horizontal="center" vertical="center" wrapText="1"/>
    </xf>
    <xf numFmtId="177" fontId="9" fillId="0" borderId="1" xfId="8" applyFont="1" applyBorder="1" applyAlignment="1" applyProtection="1">
      <alignment horizontal="center" vertical="center"/>
    </xf>
    <xf numFmtId="41" fontId="9" fillId="0" borderId="1" xfId="8" applyNumberFormat="1" applyFont="1" applyBorder="1" applyAlignment="1" applyProtection="1">
      <alignment horizontal="center" vertical="center"/>
    </xf>
    <xf numFmtId="177" fontId="12" fillId="0" borderId="1" xfId="8" applyFont="1" applyBorder="1" applyAlignment="1" applyProtection="1">
      <alignment vertical="center" shrinkToFit="1"/>
    </xf>
    <xf numFmtId="177" fontId="11" fillId="0" borderId="1" xfId="8" applyFont="1" applyBorder="1" applyAlignment="1" applyProtection="1">
      <alignment vertical="center"/>
    </xf>
    <xf numFmtId="0" fontId="11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0501@@@000377" TargetMode="External"/><Relationship Id="rId1" Type="http://schemas.openxmlformats.org/officeDocument/2006/relationships/hyperlink" Target="mailto:0501@@@000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zoomScale="130" zoomScaleNormal="130" workbookViewId="0">
      <selection activeCell="H23" sqref="H23"/>
    </sheetView>
  </sheetViews>
  <sheetFormatPr defaultColWidth="9" defaultRowHeight="13.5"/>
  <cols>
    <col min="1" max="1" width="5.51666666666667" style="5" customWidth="1"/>
    <col min="2" max="2" width="8.75" style="5" customWidth="1"/>
    <col min="3" max="3" width="13.3583333333333" style="5" customWidth="1"/>
    <col min="4" max="4" width="11.5416666666667" style="5" customWidth="1"/>
    <col min="5" max="5" width="11.25" style="5" customWidth="1"/>
    <col min="6" max="13" width="8.75" style="5" customWidth="1"/>
    <col min="14" max="14" width="12.0166666666667" style="5" customWidth="1"/>
    <col min="15" max="15" width="8.75" style="5" customWidth="1"/>
    <col min="16" max="16" width="8.625" style="5"/>
  </cols>
  <sheetData>
    <row r="1" ht="45.7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4" customHeight="1" spans="1:16">
      <c r="A2" s="7" t="s">
        <v>1</v>
      </c>
      <c r="B2" s="7"/>
      <c r="C2" s="7"/>
      <c r="D2" s="7"/>
      <c r="E2" s="7"/>
      <c r="F2" s="7"/>
      <c r="G2" s="7"/>
      <c r="H2" s="7" t="s">
        <v>2</v>
      </c>
      <c r="I2" s="7" t="s">
        <v>3</v>
      </c>
      <c r="J2" s="7"/>
      <c r="K2" s="7"/>
      <c r="L2" s="7"/>
      <c r="M2" s="7"/>
      <c r="N2" s="35" t="s">
        <v>4</v>
      </c>
      <c r="O2" s="7"/>
      <c r="P2" s="7"/>
    </row>
    <row r="3" s="2" customFormat="1" ht="24.95" customHeight="1" spans="1:16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36"/>
    </row>
    <row r="4" s="3" customFormat="1" ht="24.95" customHeight="1" spans="1:16">
      <c r="A4" s="10">
        <v>1</v>
      </c>
      <c r="B4" s="11" t="s">
        <v>20</v>
      </c>
      <c r="C4" s="12" t="s">
        <v>21</v>
      </c>
      <c r="D4" s="13"/>
      <c r="E4" s="14" t="s">
        <v>22</v>
      </c>
      <c r="F4" s="12" t="s">
        <v>23</v>
      </c>
      <c r="G4" s="15" t="s">
        <v>24</v>
      </c>
      <c r="H4" s="16">
        <v>1</v>
      </c>
      <c r="I4" s="37">
        <v>102.56</v>
      </c>
      <c r="J4" s="37">
        <v>45.67</v>
      </c>
      <c r="K4" s="38">
        <f t="shared" ref="K4:K22" si="0">I4-J4</f>
        <v>56.89</v>
      </c>
      <c r="L4" s="39">
        <v>45</v>
      </c>
      <c r="M4" s="12" t="s">
        <v>25</v>
      </c>
      <c r="N4" s="13" t="s">
        <v>26</v>
      </c>
      <c r="O4" s="40"/>
      <c r="P4" s="41"/>
    </row>
    <row r="5" s="3" customFormat="1" ht="24.95" customHeight="1" spans="1:16">
      <c r="A5" s="10">
        <v>2</v>
      </c>
      <c r="B5" s="11" t="s">
        <v>27</v>
      </c>
      <c r="C5" s="12" t="s">
        <v>28</v>
      </c>
      <c r="D5" s="13"/>
      <c r="E5" s="14" t="s">
        <v>29</v>
      </c>
      <c r="F5" s="12" t="s">
        <v>30</v>
      </c>
      <c r="G5" s="15" t="s">
        <v>31</v>
      </c>
      <c r="H5" s="16">
        <v>1</v>
      </c>
      <c r="I5" s="37">
        <v>180</v>
      </c>
      <c r="J5" s="37">
        <v>171</v>
      </c>
      <c r="K5" s="38">
        <f t="shared" si="0"/>
        <v>9</v>
      </c>
      <c r="L5" s="39">
        <v>60</v>
      </c>
      <c r="M5" s="12" t="s">
        <v>25</v>
      </c>
      <c r="N5" s="12" t="s">
        <v>26</v>
      </c>
      <c r="O5" s="40"/>
      <c r="P5" s="41"/>
    </row>
    <row r="6" s="3" customFormat="1" ht="24.95" customHeight="1" spans="1:16">
      <c r="A6" s="10">
        <v>3</v>
      </c>
      <c r="B6" s="11" t="s">
        <v>32</v>
      </c>
      <c r="C6" s="17" t="s">
        <v>33</v>
      </c>
      <c r="D6" s="13"/>
      <c r="E6" s="14" t="s">
        <v>22</v>
      </c>
      <c r="F6" s="12" t="s">
        <v>34</v>
      </c>
      <c r="G6" s="15" t="s">
        <v>24</v>
      </c>
      <c r="H6" s="16">
        <v>8</v>
      </c>
      <c r="I6" s="37">
        <v>25626.12</v>
      </c>
      <c r="J6" s="37">
        <v>24344.81</v>
      </c>
      <c r="K6" s="38">
        <f t="shared" si="0"/>
        <v>1281.31</v>
      </c>
      <c r="L6" s="39">
        <v>60</v>
      </c>
      <c r="M6" s="12" t="s">
        <v>25</v>
      </c>
      <c r="N6" s="12" t="s">
        <v>26</v>
      </c>
      <c r="O6" s="40"/>
      <c r="P6" s="41"/>
    </row>
    <row r="7" s="3" customFormat="1" ht="24.95" customHeight="1" spans="1:16">
      <c r="A7" s="10">
        <v>4</v>
      </c>
      <c r="B7" s="11" t="s">
        <v>35</v>
      </c>
      <c r="C7" s="18" t="s">
        <v>36</v>
      </c>
      <c r="D7" s="13"/>
      <c r="E7" s="14" t="s">
        <v>22</v>
      </c>
      <c r="F7" s="12" t="s">
        <v>37</v>
      </c>
      <c r="G7" s="15" t="s">
        <v>24</v>
      </c>
      <c r="H7" s="16">
        <v>1</v>
      </c>
      <c r="I7" s="37">
        <v>1675</v>
      </c>
      <c r="J7" s="37">
        <v>1591.25</v>
      </c>
      <c r="K7" s="38">
        <f t="shared" si="0"/>
        <v>83.75</v>
      </c>
      <c r="L7" s="39">
        <v>60</v>
      </c>
      <c r="M7" s="12" t="s">
        <v>25</v>
      </c>
      <c r="N7" s="12" t="s">
        <v>26</v>
      </c>
      <c r="O7" s="40"/>
      <c r="P7" s="41"/>
    </row>
    <row r="8" s="3" customFormat="1" ht="24.95" customHeight="1" spans="1:16">
      <c r="A8" s="10">
        <v>5</v>
      </c>
      <c r="B8" s="11" t="s">
        <v>38</v>
      </c>
      <c r="C8" s="18" t="s">
        <v>39</v>
      </c>
      <c r="D8" s="17"/>
      <c r="E8" s="14" t="s">
        <v>22</v>
      </c>
      <c r="F8" s="12" t="s">
        <v>40</v>
      </c>
      <c r="G8" s="15" t="s">
        <v>24</v>
      </c>
      <c r="H8" s="16">
        <v>1</v>
      </c>
      <c r="I8" s="37">
        <v>14649.57</v>
      </c>
      <c r="J8" s="37">
        <v>9579.54</v>
      </c>
      <c r="K8" s="38">
        <f t="shared" si="0"/>
        <v>5070.03</v>
      </c>
      <c r="L8" s="39">
        <v>62</v>
      </c>
      <c r="M8" s="12" t="s">
        <v>25</v>
      </c>
      <c r="N8" s="12" t="s">
        <v>26</v>
      </c>
      <c r="O8" s="40"/>
      <c r="P8" s="41"/>
    </row>
    <row r="9" s="3" customFormat="1" ht="24.95" customHeight="1" spans="1:16">
      <c r="A9" s="10">
        <v>6</v>
      </c>
      <c r="B9" s="19" t="s">
        <v>41</v>
      </c>
      <c r="C9" s="12" t="s">
        <v>42</v>
      </c>
      <c r="D9" s="13" t="s">
        <v>43</v>
      </c>
      <c r="E9" s="14" t="s">
        <v>22</v>
      </c>
      <c r="F9" s="12" t="s">
        <v>44</v>
      </c>
      <c r="G9" s="15" t="s">
        <v>24</v>
      </c>
      <c r="H9" s="16">
        <v>1</v>
      </c>
      <c r="I9" s="37">
        <v>5500</v>
      </c>
      <c r="J9" s="37">
        <v>5225</v>
      </c>
      <c r="K9" s="38">
        <f t="shared" si="0"/>
        <v>275</v>
      </c>
      <c r="L9" s="39">
        <v>60</v>
      </c>
      <c r="M9" s="12" t="s">
        <v>25</v>
      </c>
      <c r="N9" s="12" t="s">
        <v>26</v>
      </c>
      <c r="O9" s="40"/>
      <c r="P9" s="41"/>
    </row>
    <row r="10" s="3" customFormat="1" ht="24.95" customHeight="1" spans="1:16">
      <c r="A10" s="10">
        <v>7</v>
      </c>
      <c r="B10" s="11" t="s">
        <v>45</v>
      </c>
      <c r="C10" s="20" t="s">
        <v>39</v>
      </c>
      <c r="D10" s="13"/>
      <c r="E10" s="14" t="s">
        <v>22</v>
      </c>
      <c r="F10" s="12" t="s">
        <v>46</v>
      </c>
      <c r="G10" s="15" t="s">
        <v>24</v>
      </c>
      <c r="H10" s="16">
        <v>1</v>
      </c>
      <c r="I10" s="37">
        <v>13857.76</v>
      </c>
      <c r="J10" s="37">
        <v>7197.2</v>
      </c>
      <c r="K10" s="38">
        <f t="shared" si="0"/>
        <v>6660.56</v>
      </c>
      <c r="L10" s="39">
        <v>51</v>
      </c>
      <c r="M10" s="12" t="s">
        <v>25</v>
      </c>
      <c r="N10" s="12" t="s">
        <v>26</v>
      </c>
      <c r="O10" s="40"/>
      <c r="P10" s="41"/>
    </row>
    <row r="11" s="3" customFormat="1" ht="24.95" customHeight="1" spans="1:16">
      <c r="A11" s="10">
        <v>8</v>
      </c>
      <c r="B11" s="12" t="s">
        <v>47</v>
      </c>
      <c r="C11" s="12" t="s">
        <v>48</v>
      </c>
      <c r="D11" s="13" t="s">
        <v>48</v>
      </c>
      <c r="E11" s="14" t="s">
        <v>22</v>
      </c>
      <c r="F11" s="12" t="s">
        <v>49</v>
      </c>
      <c r="G11" s="15" t="s">
        <v>24</v>
      </c>
      <c r="H11" s="16">
        <v>1</v>
      </c>
      <c r="I11" s="37">
        <v>9000</v>
      </c>
      <c r="J11" s="37">
        <v>8550</v>
      </c>
      <c r="K11" s="38">
        <f t="shared" si="0"/>
        <v>450</v>
      </c>
      <c r="L11" s="39">
        <v>60</v>
      </c>
      <c r="M11" s="12" t="s">
        <v>25</v>
      </c>
      <c r="N11" s="12" t="s">
        <v>26</v>
      </c>
      <c r="O11" s="40"/>
      <c r="P11" s="41"/>
    </row>
    <row r="12" s="3" customFormat="1" ht="24.95" customHeight="1" spans="1:16">
      <c r="A12" s="10">
        <v>9</v>
      </c>
      <c r="B12" s="12" t="s">
        <v>50</v>
      </c>
      <c r="C12" s="12" t="s">
        <v>42</v>
      </c>
      <c r="D12" s="13" t="s">
        <v>51</v>
      </c>
      <c r="E12" s="14" t="s">
        <v>22</v>
      </c>
      <c r="F12" s="12" t="s">
        <v>52</v>
      </c>
      <c r="G12" s="15" t="s">
        <v>24</v>
      </c>
      <c r="H12" s="16">
        <v>1</v>
      </c>
      <c r="I12" s="37">
        <v>6799</v>
      </c>
      <c r="J12" s="37">
        <v>6459.05</v>
      </c>
      <c r="K12" s="38">
        <f t="shared" si="0"/>
        <v>339.95</v>
      </c>
      <c r="L12" s="39">
        <v>60</v>
      </c>
      <c r="M12" s="12" t="s">
        <v>25</v>
      </c>
      <c r="N12" s="12" t="s">
        <v>26</v>
      </c>
      <c r="O12" s="40"/>
      <c r="P12" s="41"/>
    </row>
    <row r="13" s="3" customFormat="1" ht="24.95" customHeight="1" spans="1:16">
      <c r="A13" s="10">
        <v>10</v>
      </c>
      <c r="B13" s="12" t="s">
        <v>53</v>
      </c>
      <c r="C13" s="13" t="s">
        <v>54</v>
      </c>
      <c r="D13" s="13" t="s">
        <v>55</v>
      </c>
      <c r="E13" s="14" t="s">
        <v>22</v>
      </c>
      <c r="F13" s="12" t="s">
        <v>56</v>
      </c>
      <c r="G13" s="15" t="s">
        <v>24</v>
      </c>
      <c r="H13" s="16">
        <v>1</v>
      </c>
      <c r="I13" s="37">
        <v>13440</v>
      </c>
      <c r="J13" s="37">
        <v>12768</v>
      </c>
      <c r="K13" s="38">
        <f t="shared" si="0"/>
        <v>672</v>
      </c>
      <c r="L13" s="39">
        <v>60</v>
      </c>
      <c r="M13" s="12" t="s">
        <v>25</v>
      </c>
      <c r="N13" s="12" t="s">
        <v>26</v>
      </c>
      <c r="O13" s="40"/>
      <c r="P13" s="41"/>
    </row>
    <row r="14" s="3" customFormat="1" ht="24.95" customHeight="1" spans="1:16">
      <c r="A14" s="10">
        <v>11</v>
      </c>
      <c r="B14" s="12" t="s">
        <v>57</v>
      </c>
      <c r="C14" s="18" t="s">
        <v>58</v>
      </c>
      <c r="D14" s="12"/>
      <c r="E14" s="14" t="s">
        <v>29</v>
      </c>
      <c r="F14" s="12" t="s">
        <v>59</v>
      </c>
      <c r="G14" s="15" t="s">
        <v>60</v>
      </c>
      <c r="H14" s="16">
        <v>60</v>
      </c>
      <c r="I14" s="42">
        <v>3025.86</v>
      </c>
      <c r="J14" s="37">
        <v>2251.77</v>
      </c>
      <c r="K14" s="38">
        <f t="shared" si="0"/>
        <v>774.09</v>
      </c>
      <c r="L14" s="39">
        <v>47</v>
      </c>
      <c r="M14" s="12" t="s">
        <v>25</v>
      </c>
      <c r="N14" s="12" t="s">
        <v>26</v>
      </c>
      <c r="O14" s="40"/>
      <c r="P14" s="41"/>
    </row>
    <row r="15" s="3" customFormat="1" ht="24.95" customHeight="1" spans="1:16">
      <c r="A15" s="10">
        <v>12</v>
      </c>
      <c r="B15" s="21" t="s">
        <v>61</v>
      </c>
      <c r="C15" s="21" t="s">
        <v>62</v>
      </c>
      <c r="D15" s="21" t="s">
        <v>63</v>
      </c>
      <c r="E15" s="14" t="s">
        <v>22</v>
      </c>
      <c r="F15" s="21" t="s">
        <v>64</v>
      </c>
      <c r="G15" s="22" t="s">
        <v>24</v>
      </c>
      <c r="H15" s="23">
        <v>2</v>
      </c>
      <c r="I15" s="43">
        <v>46923.08</v>
      </c>
      <c r="J15" s="43">
        <v>34918.58</v>
      </c>
      <c r="K15" s="43">
        <f t="shared" si="0"/>
        <v>12004.5</v>
      </c>
      <c r="L15" s="44">
        <v>70</v>
      </c>
      <c r="M15" s="21" t="s">
        <v>65</v>
      </c>
      <c r="N15" s="12" t="s">
        <v>65</v>
      </c>
      <c r="O15" s="45"/>
      <c r="P15" s="41"/>
    </row>
    <row r="16" s="3" customFormat="1" ht="24.95" customHeight="1" spans="1:16">
      <c r="A16" s="10">
        <v>13</v>
      </c>
      <c r="B16" s="21" t="s">
        <v>66</v>
      </c>
      <c r="C16" s="24" t="s">
        <v>67</v>
      </c>
      <c r="D16" s="21"/>
      <c r="E16" s="14" t="s">
        <v>22</v>
      </c>
      <c r="F16" s="21" t="s">
        <v>68</v>
      </c>
      <c r="G16" s="22" t="s">
        <v>24</v>
      </c>
      <c r="H16" s="23">
        <v>32</v>
      </c>
      <c r="I16" s="43">
        <v>21777.48</v>
      </c>
      <c r="J16" s="43">
        <v>7973.82</v>
      </c>
      <c r="K16" s="43">
        <f t="shared" si="0"/>
        <v>13803.66</v>
      </c>
      <c r="L16" s="44">
        <v>37</v>
      </c>
      <c r="M16" s="21" t="s">
        <v>65</v>
      </c>
      <c r="N16" s="12" t="s">
        <v>65</v>
      </c>
      <c r="O16" s="45"/>
      <c r="P16" s="41"/>
    </row>
    <row r="17" s="3" customFormat="1" ht="24.95" customHeight="1" spans="1:16">
      <c r="A17" s="10">
        <v>14</v>
      </c>
      <c r="B17" s="11" t="s">
        <v>69</v>
      </c>
      <c r="C17" s="11" t="s">
        <v>70</v>
      </c>
      <c r="D17" s="11"/>
      <c r="E17" s="25" t="s">
        <v>71</v>
      </c>
      <c r="F17" s="11" t="s">
        <v>72</v>
      </c>
      <c r="G17" s="15" t="s">
        <v>73</v>
      </c>
      <c r="H17" s="26">
        <v>3</v>
      </c>
      <c r="I17" s="38">
        <v>21300</v>
      </c>
      <c r="J17" s="38">
        <v>13193.69</v>
      </c>
      <c r="K17" s="38">
        <f t="shared" si="0"/>
        <v>8106.31</v>
      </c>
      <c r="L17" s="26">
        <v>67</v>
      </c>
      <c r="M17" s="21" t="s">
        <v>74</v>
      </c>
      <c r="N17" s="27" t="s">
        <v>74</v>
      </c>
      <c r="O17" s="40"/>
      <c r="P17" s="41"/>
    </row>
    <row r="18" s="3" customFormat="1" ht="24.95" customHeight="1" spans="1:16">
      <c r="A18" s="10">
        <v>15</v>
      </c>
      <c r="B18" s="11" t="s">
        <v>75</v>
      </c>
      <c r="C18" s="11" t="s">
        <v>76</v>
      </c>
      <c r="D18" s="11" t="s">
        <v>77</v>
      </c>
      <c r="E18" s="14" t="s">
        <v>22</v>
      </c>
      <c r="F18" s="11" t="s">
        <v>78</v>
      </c>
      <c r="G18" s="15" t="s">
        <v>24</v>
      </c>
      <c r="H18" s="26">
        <v>1</v>
      </c>
      <c r="I18" s="38">
        <v>4000</v>
      </c>
      <c r="J18" s="38">
        <v>3800</v>
      </c>
      <c r="K18" s="38">
        <f t="shared" si="0"/>
        <v>200</v>
      </c>
      <c r="L18" s="26">
        <v>60</v>
      </c>
      <c r="M18" s="21" t="s">
        <v>74</v>
      </c>
      <c r="N18" s="27" t="s">
        <v>74</v>
      </c>
      <c r="O18" s="40"/>
      <c r="P18" s="41"/>
    </row>
    <row r="19" s="3" customFormat="1" ht="24.95" customHeight="1" spans="1:16">
      <c r="A19" s="10">
        <v>16</v>
      </c>
      <c r="B19" s="11" t="s">
        <v>79</v>
      </c>
      <c r="C19" s="20" t="s">
        <v>80</v>
      </c>
      <c r="D19" s="27"/>
      <c r="E19" s="14" t="s">
        <v>22</v>
      </c>
      <c r="F19" s="11" t="s">
        <v>81</v>
      </c>
      <c r="G19" s="15" t="s">
        <v>24</v>
      </c>
      <c r="H19" s="26">
        <v>1</v>
      </c>
      <c r="I19" s="38">
        <v>2700</v>
      </c>
      <c r="J19" s="38">
        <v>2565</v>
      </c>
      <c r="K19" s="38">
        <f t="shared" si="0"/>
        <v>135</v>
      </c>
      <c r="L19" s="26">
        <v>60</v>
      </c>
      <c r="M19" s="21" t="s">
        <v>74</v>
      </c>
      <c r="N19" s="27" t="s">
        <v>74</v>
      </c>
      <c r="O19" s="40"/>
      <c r="P19" s="41"/>
    </row>
    <row r="20" s="3" customFormat="1" ht="24.95" customHeight="1" spans="1:16">
      <c r="A20" s="10">
        <v>17</v>
      </c>
      <c r="B20" s="11" t="s">
        <v>82</v>
      </c>
      <c r="C20" s="20" t="s">
        <v>83</v>
      </c>
      <c r="D20" s="27"/>
      <c r="E20" s="14" t="s">
        <v>22</v>
      </c>
      <c r="F20" s="11" t="s">
        <v>84</v>
      </c>
      <c r="G20" s="15" t="s">
        <v>24</v>
      </c>
      <c r="H20" s="26">
        <v>3</v>
      </c>
      <c r="I20" s="38">
        <v>8100</v>
      </c>
      <c r="J20" s="38">
        <v>7695</v>
      </c>
      <c r="K20" s="38">
        <f t="shared" si="0"/>
        <v>405</v>
      </c>
      <c r="L20" s="26">
        <v>60</v>
      </c>
      <c r="M20" s="21" t="s">
        <v>74</v>
      </c>
      <c r="N20" s="27" t="s">
        <v>74</v>
      </c>
      <c r="O20" s="45"/>
      <c r="P20" s="41"/>
    </row>
    <row r="21" s="3" customFormat="1" ht="24.95" customHeight="1" spans="1:16">
      <c r="A21" s="10">
        <v>18</v>
      </c>
      <c r="B21" s="11" t="s">
        <v>85</v>
      </c>
      <c r="C21" s="11" t="s">
        <v>86</v>
      </c>
      <c r="D21" s="27" t="s">
        <v>87</v>
      </c>
      <c r="E21" s="14" t="s">
        <v>22</v>
      </c>
      <c r="F21" s="11" t="s">
        <v>88</v>
      </c>
      <c r="G21" s="15" t="s">
        <v>24</v>
      </c>
      <c r="H21" s="26">
        <v>2</v>
      </c>
      <c r="I21" s="38">
        <v>12000</v>
      </c>
      <c r="J21" s="38">
        <v>11400</v>
      </c>
      <c r="K21" s="38">
        <f t="shared" si="0"/>
        <v>600</v>
      </c>
      <c r="L21" s="26">
        <v>60</v>
      </c>
      <c r="M21" s="21" t="s">
        <v>74</v>
      </c>
      <c r="N21" s="27" t="s">
        <v>74</v>
      </c>
      <c r="O21" s="45"/>
      <c r="P21" s="41"/>
    </row>
    <row r="22" s="3" customFormat="1" ht="24.95" customHeight="1" spans="1:16">
      <c r="A22" s="10">
        <v>19</v>
      </c>
      <c r="B22" s="11" t="s">
        <v>89</v>
      </c>
      <c r="C22" s="11" t="s">
        <v>90</v>
      </c>
      <c r="D22" s="11" t="s">
        <v>91</v>
      </c>
      <c r="E22" s="14" t="s">
        <v>22</v>
      </c>
      <c r="F22" s="11" t="s">
        <v>92</v>
      </c>
      <c r="G22" s="15" t="s">
        <v>24</v>
      </c>
      <c r="H22" s="26">
        <v>4</v>
      </c>
      <c r="I22" s="38">
        <v>28034.19</v>
      </c>
      <c r="J22" s="38">
        <v>26632.48</v>
      </c>
      <c r="K22" s="38">
        <f t="shared" si="0"/>
        <v>1401.71</v>
      </c>
      <c r="L22" s="26">
        <v>96</v>
      </c>
      <c r="M22" s="11" t="s">
        <v>93</v>
      </c>
      <c r="N22" s="11" t="s">
        <v>93</v>
      </c>
      <c r="O22" s="45"/>
      <c r="P22" s="41"/>
    </row>
    <row r="23" s="3" customFormat="1" ht="24.95" customHeight="1" spans="1:16">
      <c r="A23" s="10">
        <v>20</v>
      </c>
      <c r="B23" s="11" t="s">
        <v>89</v>
      </c>
      <c r="C23" s="11" t="s">
        <v>94</v>
      </c>
      <c r="D23" s="11" t="s">
        <v>95</v>
      </c>
      <c r="E23" s="14" t="s">
        <v>22</v>
      </c>
      <c r="F23" s="11" t="s">
        <v>92</v>
      </c>
      <c r="G23" s="15" t="s">
        <v>96</v>
      </c>
      <c r="H23" s="26">
        <v>8</v>
      </c>
      <c r="I23" s="38">
        <v>5444.37</v>
      </c>
      <c r="J23" s="38">
        <v>1993.46</v>
      </c>
      <c r="K23" s="38">
        <v>1000</v>
      </c>
      <c r="L23" s="26">
        <v>96</v>
      </c>
      <c r="M23" s="11" t="s">
        <v>93</v>
      </c>
      <c r="N23" s="11" t="s">
        <v>93</v>
      </c>
      <c r="O23" s="45"/>
      <c r="P23" s="41"/>
    </row>
    <row r="24" s="3" customFormat="1" ht="24.95" customHeight="1" spans="1:16">
      <c r="A24" s="10">
        <v>21</v>
      </c>
      <c r="B24" s="11" t="s">
        <v>97</v>
      </c>
      <c r="C24" s="20" t="s">
        <v>98</v>
      </c>
      <c r="D24" s="11" t="s">
        <v>99</v>
      </c>
      <c r="E24" s="14" t="s">
        <v>100</v>
      </c>
      <c r="F24" s="11" t="s">
        <v>101</v>
      </c>
      <c r="G24" s="15" t="s">
        <v>24</v>
      </c>
      <c r="H24" s="26">
        <v>1</v>
      </c>
      <c r="I24" s="38">
        <v>8100</v>
      </c>
      <c r="J24" s="38">
        <v>7695</v>
      </c>
      <c r="K24" s="38">
        <f t="shared" ref="K24:K44" si="1">I24-J24</f>
        <v>405</v>
      </c>
      <c r="L24" s="26">
        <v>120</v>
      </c>
      <c r="M24" s="11" t="s">
        <v>93</v>
      </c>
      <c r="N24" s="11" t="s">
        <v>93</v>
      </c>
      <c r="O24" s="45"/>
      <c r="P24" s="41"/>
    </row>
    <row r="25" s="3" customFormat="1" ht="24.95" customHeight="1" spans="1:16">
      <c r="A25" s="10">
        <v>22</v>
      </c>
      <c r="B25" s="11" t="s">
        <v>102</v>
      </c>
      <c r="C25" s="28" t="s">
        <v>103</v>
      </c>
      <c r="D25" s="11" t="s">
        <v>104</v>
      </c>
      <c r="E25" s="14" t="s">
        <v>100</v>
      </c>
      <c r="F25" s="11" t="s">
        <v>101</v>
      </c>
      <c r="G25" s="15" t="s">
        <v>24</v>
      </c>
      <c r="H25" s="26">
        <v>1</v>
      </c>
      <c r="I25" s="38">
        <v>12400</v>
      </c>
      <c r="J25" s="38">
        <v>11780</v>
      </c>
      <c r="K25" s="38">
        <f t="shared" si="1"/>
        <v>620</v>
      </c>
      <c r="L25" s="26">
        <v>120</v>
      </c>
      <c r="M25" s="11" t="s">
        <v>93</v>
      </c>
      <c r="N25" s="11" t="s">
        <v>93</v>
      </c>
      <c r="O25" s="45"/>
      <c r="P25" s="41"/>
    </row>
    <row r="26" s="3" customFormat="1" ht="24.95" customHeight="1" spans="1:16">
      <c r="A26" s="10">
        <v>23</v>
      </c>
      <c r="B26" s="11" t="s">
        <v>105</v>
      </c>
      <c r="C26" s="20" t="s">
        <v>106</v>
      </c>
      <c r="D26" s="11" t="s">
        <v>91</v>
      </c>
      <c r="E26" s="14" t="s">
        <v>100</v>
      </c>
      <c r="F26" s="11" t="s">
        <v>107</v>
      </c>
      <c r="G26" s="15" t="s">
        <v>24</v>
      </c>
      <c r="H26" s="26">
        <v>1</v>
      </c>
      <c r="I26" s="38">
        <v>1750</v>
      </c>
      <c r="J26" s="38">
        <v>1662.5</v>
      </c>
      <c r="K26" s="38">
        <f t="shared" si="1"/>
        <v>87.5</v>
      </c>
      <c r="L26" s="26">
        <v>120</v>
      </c>
      <c r="M26" s="11" t="s">
        <v>93</v>
      </c>
      <c r="N26" s="11" t="s">
        <v>93</v>
      </c>
      <c r="O26" s="45"/>
      <c r="P26" s="41"/>
    </row>
    <row r="27" s="3" customFormat="1" ht="24.95" customHeight="1" spans="1:16">
      <c r="A27" s="10">
        <v>24</v>
      </c>
      <c r="B27" s="11" t="s">
        <v>108</v>
      </c>
      <c r="C27" s="20" t="s">
        <v>109</v>
      </c>
      <c r="D27" s="11"/>
      <c r="E27" s="14" t="s">
        <v>100</v>
      </c>
      <c r="F27" s="11" t="s">
        <v>110</v>
      </c>
      <c r="G27" s="15" t="s">
        <v>24</v>
      </c>
      <c r="H27" s="26">
        <v>1</v>
      </c>
      <c r="I27" s="38">
        <v>14419.37</v>
      </c>
      <c r="J27" s="38">
        <v>9931.29</v>
      </c>
      <c r="K27" s="38">
        <f t="shared" si="1"/>
        <v>4488.08</v>
      </c>
      <c r="L27" s="26">
        <v>87</v>
      </c>
      <c r="M27" s="11" t="s">
        <v>93</v>
      </c>
      <c r="N27" s="11" t="s">
        <v>93</v>
      </c>
      <c r="O27" s="45"/>
      <c r="P27" s="41"/>
    </row>
    <row r="28" s="3" customFormat="1" ht="24.95" customHeight="1" spans="1:16">
      <c r="A28" s="10">
        <v>25</v>
      </c>
      <c r="B28" s="11" t="s">
        <v>111</v>
      </c>
      <c r="C28" s="20" t="s">
        <v>112</v>
      </c>
      <c r="D28" s="11" t="s">
        <v>113</v>
      </c>
      <c r="E28" s="14" t="s">
        <v>22</v>
      </c>
      <c r="F28" s="11" t="s">
        <v>114</v>
      </c>
      <c r="G28" s="15" t="s">
        <v>24</v>
      </c>
      <c r="H28" s="26">
        <v>1</v>
      </c>
      <c r="I28" s="38">
        <v>1600</v>
      </c>
      <c r="J28" s="38">
        <v>1520</v>
      </c>
      <c r="K28" s="38">
        <f t="shared" si="1"/>
        <v>80</v>
      </c>
      <c r="L28" s="26">
        <v>60</v>
      </c>
      <c r="M28" s="11" t="s">
        <v>93</v>
      </c>
      <c r="N28" s="11" t="s">
        <v>93</v>
      </c>
      <c r="O28" s="45"/>
      <c r="P28" s="41"/>
    </row>
    <row r="29" s="3" customFormat="1" ht="24.95" customHeight="1" spans="1:16">
      <c r="A29" s="10">
        <v>26</v>
      </c>
      <c r="B29" s="11" t="s">
        <v>115</v>
      </c>
      <c r="C29" s="20" t="s">
        <v>116</v>
      </c>
      <c r="D29" s="27" t="s">
        <v>117</v>
      </c>
      <c r="E29" s="14" t="s">
        <v>22</v>
      </c>
      <c r="F29" s="11" t="s">
        <v>118</v>
      </c>
      <c r="G29" s="15" t="s">
        <v>24</v>
      </c>
      <c r="H29" s="26">
        <v>1</v>
      </c>
      <c r="I29" s="38">
        <v>460</v>
      </c>
      <c r="J29" s="38">
        <v>437</v>
      </c>
      <c r="K29" s="38">
        <f t="shared" si="1"/>
        <v>23</v>
      </c>
      <c r="L29" s="26">
        <v>60</v>
      </c>
      <c r="M29" s="11" t="s">
        <v>93</v>
      </c>
      <c r="N29" s="11" t="s">
        <v>93</v>
      </c>
      <c r="O29" s="45"/>
      <c r="P29" s="41"/>
    </row>
    <row r="30" s="3" customFormat="1" ht="24.95" customHeight="1" spans="1:16">
      <c r="A30" s="10">
        <v>27</v>
      </c>
      <c r="B30" s="11" t="s">
        <v>119</v>
      </c>
      <c r="C30" s="20" t="s">
        <v>116</v>
      </c>
      <c r="D30" s="27" t="s">
        <v>117</v>
      </c>
      <c r="E30" s="14" t="s">
        <v>22</v>
      </c>
      <c r="F30" s="11" t="s">
        <v>118</v>
      </c>
      <c r="G30" s="15" t="s">
        <v>24</v>
      </c>
      <c r="H30" s="26">
        <v>1</v>
      </c>
      <c r="I30" s="38">
        <v>460</v>
      </c>
      <c r="J30" s="38">
        <v>437</v>
      </c>
      <c r="K30" s="38">
        <f t="shared" si="1"/>
        <v>23</v>
      </c>
      <c r="L30" s="26">
        <v>60</v>
      </c>
      <c r="M30" s="11" t="s">
        <v>93</v>
      </c>
      <c r="N30" s="11" t="s">
        <v>93</v>
      </c>
      <c r="O30" s="45"/>
      <c r="P30" s="41"/>
    </row>
    <row r="31" s="3" customFormat="1" ht="24.95" customHeight="1" spans="1:16">
      <c r="A31" s="10">
        <v>28</v>
      </c>
      <c r="B31" s="11" t="s">
        <v>120</v>
      </c>
      <c r="C31" s="11" t="s">
        <v>121</v>
      </c>
      <c r="D31" s="11"/>
      <c r="E31" s="14" t="s">
        <v>22</v>
      </c>
      <c r="F31" s="11" t="s">
        <v>122</v>
      </c>
      <c r="G31" s="15" t="s">
        <v>24</v>
      </c>
      <c r="H31" s="26">
        <v>3</v>
      </c>
      <c r="I31" s="38">
        <v>1380</v>
      </c>
      <c r="J31" s="38">
        <v>1311</v>
      </c>
      <c r="K31" s="38">
        <f t="shared" si="1"/>
        <v>69</v>
      </c>
      <c r="L31" s="26">
        <v>96</v>
      </c>
      <c r="M31" s="11" t="s">
        <v>93</v>
      </c>
      <c r="N31" s="11" t="s">
        <v>93</v>
      </c>
      <c r="O31" s="45"/>
      <c r="P31" s="41"/>
    </row>
    <row r="32" s="3" customFormat="1" ht="24.95" customHeight="1" spans="1:16">
      <c r="A32" s="10">
        <v>29</v>
      </c>
      <c r="B32" s="11" t="s">
        <v>123</v>
      </c>
      <c r="C32" s="11" t="s">
        <v>124</v>
      </c>
      <c r="D32" s="11" t="s">
        <v>125</v>
      </c>
      <c r="E32" s="14" t="s">
        <v>22</v>
      </c>
      <c r="F32" s="11" t="s">
        <v>122</v>
      </c>
      <c r="G32" s="15" t="s">
        <v>24</v>
      </c>
      <c r="H32" s="26">
        <v>14</v>
      </c>
      <c r="I32" s="38">
        <v>22120</v>
      </c>
      <c r="J32" s="38">
        <v>21014</v>
      </c>
      <c r="K32" s="38">
        <f t="shared" si="1"/>
        <v>1106</v>
      </c>
      <c r="L32" s="26">
        <v>60</v>
      </c>
      <c r="M32" s="11" t="s">
        <v>93</v>
      </c>
      <c r="N32" s="11" t="s">
        <v>93</v>
      </c>
      <c r="O32" s="45"/>
      <c r="P32" s="41"/>
    </row>
    <row r="33" s="3" customFormat="1" ht="24.95" customHeight="1" spans="1:16">
      <c r="A33" s="10">
        <v>30</v>
      </c>
      <c r="B33" s="11" t="s">
        <v>126</v>
      </c>
      <c r="C33" s="11" t="s">
        <v>127</v>
      </c>
      <c r="D33" s="11" t="s">
        <v>128</v>
      </c>
      <c r="E33" s="14" t="s">
        <v>100</v>
      </c>
      <c r="F33" s="11" t="s">
        <v>129</v>
      </c>
      <c r="G33" s="15" t="s">
        <v>24</v>
      </c>
      <c r="H33" s="26">
        <v>1</v>
      </c>
      <c r="I33" s="38">
        <v>600</v>
      </c>
      <c r="J33" s="38">
        <v>570</v>
      </c>
      <c r="K33" s="38">
        <f t="shared" si="1"/>
        <v>30</v>
      </c>
      <c r="L33" s="26">
        <v>120</v>
      </c>
      <c r="M33" s="11" t="s">
        <v>93</v>
      </c>
      <c r="N33" s="11" t="s">
        <v>93</v>
      </c>
      <c r="O33" s="45"/>
      <c r="P33" s="41"/>
    </row>
    <row r="34" s="3" customFormat="1" ht="24.95" customHeight="1" spans="1:16">
      <c r="A34" s="10">
        <v>31</v>
      </c>
      <c r="B34" s="11" t="s">
        <v>130</v>
      </c>
      <c r="C34" s="11" t="s">
        <v>131</v>
      </c>
      <c r="D34" s="11" t="s">
        <v>132</v>
      </c>
      <c r="E34" s="25" t="s">
        <v>71</v>
      </c>
      <c r="F34" s="11" t="s">
        <v>133</v>
      </c>
      <c r="G34" s="15" t="s">
        <v>73</v>
      </c>
      <c r="H34" s="26">
        <v>1</v>
      </c>
      <c r="I34" s="38">
        <v>5900</v>
      </c>
      <c r="J34" s="38">
        <v>4702.66</v>
      </c>
      <c r="K34" s="38">
        <f t="shared" si="1"/>
        <v>1197.34</v>
      </c>
      <c r="L34" s="26">
        <v>84</v>
      </c>
      <c r="M34" s="11" t="s">
        <v>93</v>
      </c>
      <c r="N34" s="11" t="s">
        <v>93</v>
      </c>
      <c r="O34" s="45"/>
      <c r="P34" s="41"/>
    </row>
    <row r="35" s="3" customFormat="1" ht="24.95" customHeight="1" spans="1:16">
      <c r="A35" s="10">
        <v>32</v>
      </c>
      <c r="B35" s="11" t="s">
        <v>134</v>
      </c>
      <c r="C35" s="11" t="s">
        <v>135</v>
      </c>
      <c r="D35" s="11" t="s">
        <v>136</v>
      </c>
      <c r="E35" s="14" t="s">
        <v>22</v>
      </c>
      <c r="F35" s="11" t="s">
        <v>137</v>
      </c>
      <c r="G35" s="15" t="s">
        <v>24</v>
      </c>
      <c r="H35" s="26">
        <v>1</v>
      </c>
      <c r="I35" s="38">
        <v>29316.24</v>
      </c>
      <c r="J35" s="38">
        <v>27850.43</v>
      </c>
      <c r="K35" s="38">
        <f t="shared" si="1"/>
        <v>1465.81</v>
      </c>
      <c r="L35" s="26">
        <v>96</v>
      </c>
      <c r="M35" s="11" t="s">
        <v>138</v>
      </c>
      <c r="N35" s="11" t="s">
        <v>138</v>
      </c>
      <c r="O35" s="45"/>
      <c r="P35" s="41"/>
    </row>
    <row r="36" s="3" customFormat="1" ht="24.95" customHeight="1" spans="1:16">
      <c r="A36" s="10">
        <v>33</v>
      </c>
      <c r="B36" s="11" t="s">
        <v>134</v>
      </c>
      <c r="C36" s="11" t="s">
        <v>139</v>
      </c>
      <c r="D36" s="11" t="s">
        <v>95</v>
      </c>
      <c r="E36" s="29" t="s">
        <v>22</v>
      </c>
      <c r="F36" s="11" t="s">
        <v>137</v>
      </c>
      <c r="G36" s="15" t="s">
        <v>96</v>
      </c>
      <c r="H36" s="26">
        <v>48</v>
      </c>
      <c r="I36" s="38">
        <v>29316.24</v>
      </c>
      <c r="J36" s="38">
        <v>27850.43</v>
      </c>
      <c r="K36" s="38">
        <v>1465.81</v>
      </c>
      <c r="L36" s="26">
        <v>96</v>
      </c>
      <c r="M36" s="11" t="s">
        <v>138</v>
      </c>
      <c r="N36" s="11" t="s">
        <v>138</v>
      </c>
      <c r="O36" s="45"/>
      <c r="P36" s="41"/>
    </row>
    <row r="37" s="3" customFormat="1" ht="24.95" customHeight="1" spans="1:16">
      <c r="A37" s="10">
        <v>34</v>
      </c>
      <c r="B37" s="14" t="s">
        <v>140</v>
      </c>
      <c r="C37" s="14" t="s">
        <v>141</v>
      </c>
      <c r="D37" s="14" t="s">
        <v>142</v>
      </c>
      <c r="E37" s="25" t="s">
        <v>71</v>
      </c>
      <c r="F37" s="30">
        <v>42735</v>
      </c>
      <c r="G37" s="15" t="s">
        <v>73</v>
      </c>
      <c r="H37" s="26">
        <v>1</v>
      </c>
      <c r="I37" s="46">
        <v>6360</v>
      </c>
      <c r="J37" s="46">
        <v>3681.75</v>
      </c>
      <c r="K37" s="38">
        <f>I37-J37</f>
        <v>2678.25</v>
      </c>
      <c r="L37" s="47">
        <v>70</v>
      </c>
      <c r="M37" s="11" t="s">
        <v>138</v>
      </c>
      <c r="N37" s="11" t="s">
        <v>138</v>
      </c>
      <c r="O37" s="46"/>
      <c r="P37" s="41"/>
    </row>
    <row r="38" s="3" customFormat="1" ht="24.95" customHeight="1" spans="1:16">
      <c r="A38" s="10">
        <v>35</v>
      </c>
      <c r="B38" s="14" t="s">
        <v>143</v>
      </c>
      <c r="C38" s="14" t="s">
        <v>141</v>
      </c>
      <c r="D38" s="14" t="s">
        <v>142</v>
      </c>
      <c r="E38" s="25" t="s">
        <v>71</v>
      </c>
      <c r="F38" s="30">
        <v>42735</v>
      </c>
      <c r="G38" s="15" t="s">
        <v>73</v>
      </c>
      <c r="H38" s="26">
        <v>1</v>
      </c>
      <c r="I38" s="46">
        <v>6360</v>
      </c>
      <c r="J38" s="46">
        <v>3681.75</v>
      </c>
      <c r="K38" s="38">
        <f>I38-J38</f>
        <v>2678.25</v>
      </c>
      <c r="L38" s="47">
        <v>70</v>
      </c>
      <c r="M38" s="11" t="s">
        <v>138</v>
      </c>
      <c r="N38" s="11" t="s">
        <v>138</v>
      </c>
      <c r="O38" s="46"/>
      <c r="P38" s="41"/>
    </row>
    <row r="39" s="3" customFormat="1" ht="24.95" customHeight="1" spans="1:16">
      <c r="A39" s="10">
        <v>36</v>
      </c>
      <c r="B39" s="14" t="s">
        <v>144</v>
      </c>
      <c r="C39" s="14" t="s">
        <v>141</v>
      </c>
      <c r="D39" s="14" t="s">
        <v>142</v>
      </c>
      <c r="E39" s="25" t="s">
        <v>71</v>
      </c>
      <c r="F39" s="30">
        <v>42735</v>
      </c>
      <c r="G39" s="15" t="s">
        <v>73</v>
      </c>
      <c r="H39" s="26">
        <v>1</v>
      </c>
      <c r="I39" s="46">
        <v>6360</v>
      </c>
      <c r="J39" s="46">
        <v>3681.75</v>
      </c>
      <c r="K39" s="38">
        <f>I39-J39</f>
        <v>2678.25</v>
      </c>
      <c r="L39" s="47">
        <v>70</v>
      </c>
      <c r="M39" s="11" t="s">
        <v>138</v>
      </c>
      <c r="N39" s="11" t="s">
        <v>138</v>
      </c>
      <c r="O39" s="46"/>
      <c r="P39" s="41"/>
    </row>
    <row r="40" s="3" customFormat="1" ht="24.95" customHeight="1" spans="1:16">
      <c r="A40" s="10">
        <v>37</v>
      </c>
      <c r="B40" s="14" t="s">
        <v>145</v>
      </c>
      <c r="C40" s="14" t="s">
        <v>141</v>
      </c>
      <c r="D40" s="14" t="s">
        <v>142</v>
      </c>
      <c r="E40" s="25" t="s">
        <v>71</v>
      </c>
      <c r="F40" s="30">
        <v>42735</v>
      </c>
      <c r="G40" s="15" t="s">
        <v>73</v>
      </c>
      <c r="H40" s="26">
        <v>1</v>
      </c>
      <c r="I40" s="46">
        <v>6360</v>
      </c>
      <c r="J40" s="46">
        <v>3681.75</v>
      </c>
      <c r="K40" s="38">
        <f>I40-J40</f>
        <v>2678.25</v>
      </c>
      <c r="L40" s="47">
        <v>70</v>
      </c>
      <c r="M40" s="11" t="s">
        <v>138</v>
      </c>
      <c r="N40" s="11" t="s">
        <v>138</v>
      </c>
      <c r="O40" s="46"/>
      <c r="P40" s="41"/>
    </row>
    <row r="41" s="4" customFormat="1" ht="24.95" customHeight="1" spans="1:16">
      <c r="A41" s="10"/>
      <c r="B41" s="31"/>
      <c r="C41" s="31"/>
      <c r="D41" s="31"/>
      <c r="E41" s="31"/>
      <c r="F41" s="31"/>
      <c r="G41" s="31"/>
      <c r="H41" s="32">
        <f>SUM(H4:H40)</f>
        <v>212</v>
      </c>
      <c r="I41" s="48">
        <f>SUM(I4:I40)</f>
        <v>397396.84</v>
      </c>
      <c r="J41" s="48">
        <f>SUM(J4:J40)</f>
        <v>319843.63</v>
      </c>
      <c r="K41" s="48">
        <f>SUM(K4:K40)</f>
        <v>75102.3</v>
      </c>
      <c r="L41" s="49"/>
      <c r="M41" s="49"/>
      <c r="N41" s="49"/>
      <c r="O41" s="49"/>
      <c r="P41" s="50"/>
    </row>
    <row r="42" s="1" customFormat="1" ht="24.95" customHeight="1" spans="1:16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7"/>
      <c r="P42" s="7"/>
    </row>
  </sheetData>
  <mergeCells count="1">
    <mergeCell ref="A1:O1"/>
  </mergeCells>
  <hyperlinks>
    <hyperlink ref="B23" r:id="rId1" display="0501@@@000279" tooltip="mailto:0501@@@000279"/>
    <hyperlink ref="B36" r:id="rId2" display="0501@@@000377"/>
  </hyperlinks>
  <pageMargins left="0.708661417322835" right="0.708661417322835" top="0.748031496062992" bottom="0.748031496062992" header="0.31496062992126" footer="0.31496062992126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资产处置明细表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齐翊凯</dc:creator>
  <cp:lastModifiedBy>旭日东升</cp:lastModifiedBy>
  <dcterms:created xsi:type="dcterms:W3CDTF">2020-10-03T05:48:00Z</dcterms:created>
  <dcterms:modified xsi:type="dcterms:W3CDTF">2023-05-16T02:51:16Z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4F2B1386B0D3430BA4837983171C33D8_13</vt:lpwstr>
  </property>
  <property fmtid="{D5CDD505-2E9C-101B-9397-08002B2CF9AE}" pid="3" name="KSOProductBuildVer">
    <vt:lpwstr>2052-11.1.0.14309</vt:lpwstr>
  </property>
</Properties>
</file>